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29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<sst xmlns="http://schemas.openxmlformats.org/spreadsheetml/2006/main" count="111" uniqueCount="97">
  <si>
    <t>Section ID .</t>
  </si>
  <si>
    <t>Life Expectancy</t>
  </si>
  <si>
    <t>Remaining Life</t>
  </si>
  <si>
    <t>NOTES</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</si>
  <si>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</si>
  <si>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</si>
  <si>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</si>
  <si>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</si>
  <si>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</si>
  <si>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</si>
  <si>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</si>
  <si>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</si>
  <si>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</si>
  <si>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</si>
  <si>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</si>
  <si>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</si>
  <si>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</si>
  <si>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</si>
  <si>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</si>
  <si>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</si>
  <si>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</si>
  <si>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</si>
  <si>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</si>
  <si>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</si>
  <si>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</si>
  <si>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</si>
  <si>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</si>
  <si>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</si>
  <si>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</si>
  <si>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5.4</t>
  </si>
  <si>
    <t>M33</t>
  </si>
  <si>
    <t>1.4</t>
  </si>
  <si>
    <t>A02 A12</t>
  </si>
  <si>
    <t>A13 A14</t>
  </si>
  <si>
    <t>1.5</t>
  </si>
  <si>
    <t>A10</t>
  </si>
  <si>
    <t>2.3</t>
  </si>
  <si>
    <t>A03</t>
  </si>
  <si>
    <t>2.5</t>
  </si>
  <si>
    <t>A05</t>
  </si>
  <si>
    <t>3.1</t>
  </si>
  <si>
    <t>M17</t>
  </si>
  <si>
    <t>M34</t>
  </si>
  <si>
    <t>3.1.1</t>
  </si>
  <si>
    <t>M16 M21</t>
  </si>
  <si>
    <t>3.2</t>
  </si>
  <si>
    <t>M19 M31</t>
  </si>
  <si>
    <t>3.3</t>
  </si>
  <si>
    <t>E06 E10</t>
  </si>
  <si>
    <t>3.8</t>
  </si>
  <si>
    <t>E12 M09 M10 M11 M14 M15 M23 M25 M28</t>
  </si>
  <si>
    <t>M04 M20 M26</t>
  </si>
  <si>
    <t>M05 M13 M18</t>
  </si>
  <si>
    <t>M02 M04 M06 M07</t>
  </si>
  <si>
    <t>M01 M03</t>
  </si>
  <si>
    <t>3.9.1</t>
  </si>
  <si>
    <t>L03</t>
  </si>
  <si>
    <t>4.1</t>
  </si>
  <si>
    <t>V01 V02 V08</t>
  </si>
  <si>
    <t>4.2</t>
  </si>
  <si>
    <t>V07</t>
  </si>
  <si>
    <t>Ceramic Walls: Wall ceramic in the washroom areas appeared to be in very good condition at the time of inspection. Ext. Cladding (Brick): Brick veneer walls (Jumbo Bricks) appeared to be in very good condition at the time of inspection. Allowance has been made for required repairs in fifteen year cycles</t>
  </si>
  <si>
    <t>Floors: ProFlex rubber flooring appeared to be in fair to poor condition at this time. Surface of the flooring is worn and edges of tiles are broken at various locations.</t>
  </si>
  <si>
    <t>Cabinetry/Counter Tops: Laminated MDF countertops in the washroom areas appeared to be in excellent condition.</t>
  </si>
  <si>
    <t xml:space="preserve">Roofing System: Two ply modified roofing system appeared to be in good condition. Modified cap sheet membrane on the roof area was found to be wrinkled from time of installation. Aluminium vent stacks of the soil vents are damaged and bent. Roof Flashings: Pre-finished metal flashing of roof details appeared to be in excellent condition at the time of inspection. </t>
  </si>
  <si>
    <t>Ext. Cladding (Metal): Metal clad walls in chiller storage area appeared to be in excellent condition at the time of inspection. Ext. Cladding (Metal): Metal clad walls in chiller storage area appeared to be in excellent condition at the time of inspection.</t>
  </si>
  <si>
    <t>E04</t>
  </si>
  <si>
    <t>E13</t>
  </si>
  <si>
    <t>Receiver Pump Motor: Useful life is ending, replace motor</t>
  </si>
  <si>
    <t>Controls: Electronic Controls very sensitive on Power quality an subject to rapid technical osolescence. Required to be updated every 10 years.</t>
  </si>
  <si>
    <t>Receptacles: Standard grade, to be replaced. Main Panels: Main distribution panels good</t>
  </si>
  <si>
    <t>Water Pump Motor: Useful life is ending, replace motor. Gas &amp; Liquid Pipes: Useful life is ending, shall be replaced. Overflow Tank and Expansion Tank: to be replaced at same time. Poly Tank: Replace at the end of life cycle. Water pump: Useful life is ending, shall be replaced. Ammonia Diffuser: Existing attached to evaporative condenser, relocate the same height, provide attachment. Condenser pump 1-1/2 hp.: Useful life is ending, shall be replaced. Header Trench Drain: Power wash clean as required. Back flow Preventer: To avoid leakage, replace Back flow preventer.</t>
  </si>
  <si>
    <t>Ice Rink: This facility offers both hockey and pleasure ice rinks. Both of which are concrete slab on grade and appeared to be free of any structural distress, settlement or cracks at the time of inspection.</t>
  </si>
  <si>
    <t>Ring Piping &amp; Pipe Support Brine / Converted: Installed in good condition.   No action is required.  Upgrade/replace at the end of life cycle. Valves on Main Pipes to Header Trench: Installed in good condition. No action is required. Upgrade/replace at the end of life cycle.</t>
  </si>
  <si>
    <t>Header Trench  Brine / Converted: Installed in good condition.   No action is required.  Upgrade/replace at the end of life cycle. Compressor (2) two 75 hp. Each: Replace at the end of life cycle. Evaporative Condenser: Top is corroded, water splashing around, provide top fill eliminators, full size on air out. Plate exchanger: Provide Preventive/Predictive Maintenance as required.</t>
  </si>
  <si>
    <t>Ammonia Trap: Installed in good condition.   No action is required.  Upgrade/replace at the end of life cycle. Refrigeration Storage: Provide Refrigeration Storage.</t>
  </si>
  <si>
    <t>Vertical Surge Drum: Installed in good condition.   No action is required.  Upgrade/replace at the end of life cycle. Water Tank: Now sand, dust, leafs are in tank no cover top.  Maintenance should be carried out on regular basis. Discharge Traps: Installed in good condition.   No action is required.  Upgrade/replace at the end of life cycle.</t>
  </si>
  <si>
    <t>Pipes Insulation: Hot &amp; Cold Water pipes are not insulated.  It is recommended that all pipes be insulated. Pipes Identification: No proper identification pipes, valves etc.</t>
  </si>
  <si>
    <t>Ventilation: Installed in good condition.   No action is required.  Upgrade/replace at the end of life cycle.</t>
  </si>
  <si>
    <t>Drainage: Replace existing floor drains with funnel type to avoid any spills go to drain. Brine Header Vents: To be extended to avoid spill to public.</t>
  </si>
  <si>
    <t>M30</t>
  </si>
  <si>
    <t>M22</t>
  </si>
  <si>
    <t>M32</t>
  </si>
  <si>
    <t>M29</t>
  </si>
  <si>
    <t>HP Pressure cutouts: Replaced together with compressors.</t>
  </si>
  <si>
    <t>Outside Pipes: Pipes to &amp; from Evaporator Condenser, provide containment pipe protection.</t>
  </si>
  <si>
    <t>Liquid Drained Orifice.: Starting to corrode, replace at the end of life cycle.</t>
  </si>
  <si>
    <t>Gauges: M08, M10, M23, M25 &amp; M29 replaced together.</t>
  </si>
  <si>
    <t>Zamboni typical (ice rink): Water quality for ice, required 2 stage boiler Controls, circulating pump, piping, etc.</t>
  </si>
  <si>
    <t>Gas-Fired Hot Water: Useful life is ending, to be replaced.</t>
  </si>
  <si>
    <t xml:space="preserve">Smoke Detector: To be installed in all location. Heat Detectors: To be installed in all location. Fire Alarm System Panel: To protect install in entrance lobby </t>
  </si>
  <si>
    <t>V06</t>
  </si>
  <si>
    <t>V05</t>
  </si>
  <si>
    <t>Emergency Lighting: In Public Areas not exist.</t>
  </si>
  <si>
    <t>Extinguisher: In locker  &amp; storage rooms to be provided</t>
  </si>
  <si>
    <t>Security Control: Security Controls to be provided</t>
  </si>
  <si>
    <t>Replacement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</si>
</sst>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sz val="8"/>
      <color indexed="8"/>
      <name val="Arial"/>
      <family val="0"/>
    </font>
    <font>
      <sz val="10"/>
      <color indexed="8"/>
      <name val="MS Sans Serif"/>
      <family val="0"/>
    </font>
    <font>
      <sz val="8"/>
      <name val="Arial"/>
      <family val="2"/>
    </font>
    <font>
      <b/>
      <sz val="10"/>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0" fontId="0" fillId="0" borderId="1" xfId="0" applyBorder="1" applyAlignment="1">
      <alignment wrapText="1"/>
    </xf>
    <xf numFmtId="0" fontId="1" fillId="0" borderId="1" xfId="19" applyFont="1" applyFill="1" applyBorder="1" applyAlignment="1">
      <alignment horizontal="left" wrapText="1"/>
      <protection/>
    </xf>
    <xf numFmtId="0" fontId="3" fillId="0" borderId="1" xfId="0" applyFont="1" applyBorder="1" applyAlignment="1">
      <alignment wrapText="1"/>
    </xf>
    <xf numFmtId="7" fontId="3" fillId="0" borderId="1" xfId="0" applyFont="1" applyBorder="1" applyAlignment="1">
      <alignment wrapText="1"/>
    </xf>
    <xf numFmtId="3" fontId="0" fillId="0" borderId="1" xfId="0" applyNumberFormat="1" applyBorder="1" applyAlignment="1">
      <alignment/>
    </xf>
    <xf numFmtId="0" fontId="4" fillId="0" borderId="1" xfId="0" applyFont="1" applyBorder="1" applyAlignment="1">
      <alignment/>
    </xf>
    <xf numFmtId="0" fontId="4" fillId="0" borderId="1" xfId="0" applyFont="1" applyBorder="1" applyAlignment="1">
      <alignment wrapText="1"/>
    </xf>
    <xf numFmtId="3" fontId="4" fillId="0" borderId="1" xfId="0" applyNumberFormat="1" applyFont="1" applyBorder="1" applyAlignment="1">
      <alignment/>
    </xf>
    <xf numFmtId="2" fontId="0" fillId="2" borderId="1" xfId="0" applyNumberFormat="1" applyFill="1" applyBorder="1" applyAlignment="1">
      <alignment wrapText="1"/>
    </xf>
    <xf numFmtId="2" fontId="0" fillId="0" borderId="1" xfId="0" applyNumberFormat="1" applyBorder="1" applyAlignment="1">
      <alignment wrapText="1"/>
    </xf>
    <xf numFmtId="2" fontId="0" fillId="2" borderId="1" xfId="0" applyNumberFormat="1" applyFill="1" applyBorder="1" applyAlignment="1">
      <alignment/>
    </xf>
    <xf numFmtId="2" fontId="0" fillId="0" borderId="1" xfId="0" applyNumberFormat="1" applyBorder="1" applyAlignment="1">
      <alignment/>
    </xf>
    <xf numFmtId="2" fontId="4" fillId="2" borderId="1" xfId="0" applyNumberFormat="1" applyFont="1" applyFill="1" applyBorder="1" applyAlignment="1">
      <alignment/>
    </xf>
    <xf numFmtId="2" fontId="4" fillId="0" borderId="1" xfId="0" applyNumberFormat="1" applyFont="1" applyBorder="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Y29"/>
  <sheetViews>
    <sheetView tabSelected="1" workbookViewId="0" topLeftCell="A1">
      <selection activeCell="F5" sqref="F5"/>
    </sheetView>
  </sheetViews>
  <sheetFormatPr defaultColWidth="9.140625" defaultRowHeight="12.75"/>
  <cols>
    <col min="1" max="1" width="10.421875" style="1" customWidth="1"/>
    <col min="2" max="2" width="13.8515625" style="1" customWidth="1"/>
    <col min="3" max="3" width="48.57421875" style="2" customWidth="1"/>
    <col min="4" max="4" width="10.7109375" style="1" customWidth="1"/>
    <col min="5" max="5" width="10.8515625" style="1" customWidth="1"/>
    <col min="6" max="6" width="12.57421875" style="6" customWidth="1"/>
    <col min="7" max="31" width="9.140625" style="12" customWidth="1"/>
    <col min="32" max="77" width="9.140625" style="13" customWidth="1"/>
    <col min="78" max="16384" width="9.140625" style="1" customWidth="1"/>
  </cols>
  <sheetData>
    <row r="1" spans="1:77" s="2" customFormat="1" ht="38.25">
      <c r="A1" s="2" t="s">
        <v>0</v>
      </c>
      <c r="B1" s="2" t="s">
        <v>3</v>
      </c>
      <c r="D1" s="2" t="s">
        <v>1</v>
      </c>
      <c r="E1" s="2" t="s">
        <v>2</v>
      </c>
      <c r="F1" s="2" t="s">
        <v>96</v>
      </c>
      <c r="G1" s="10" t="s">
        <v>4</v>
      </c>
      <c r="H1" s="10" t="s">
        <v>5</v>
      </c>
      <c r="I1" s="10" t="s">
        <v>6</v>
      </c>
      <c r="J1" s="10" t="s">
        <v>7</v>
      </c>
      <c r="K1" s="10" t="s">
        <v>8</v>
      </c>
      <c r="L1" s="10" t="s">
        <v>9</v>
      </c>
      <c r="M1" s="10" t="s">
        <v>10</v>
      </c>
      <c r="N1" s="10" t="s">
        <v>11</v>
      </c>
      <c r="O1" s="10" t="s">
        <v>12</v>
      </c>
      <c r="P1" s="10" t="s">
        <v>13</v>
      </c>
      <c r="Q1" s="10" t="s">
        <v>14</v>
      </c>
      <c r="R1" s="10" t="s">
        <v>15</v>
      </c>
      <c r="S1" s="10" t="s">
        <v>16</v>
      </c>
      <c r="T1" s="10" t="s">
        <v>17</v>
      </c>
      <c r="U1" s="10" t="s">
        <v>18</v>
      </c>
      <c r="V1" s="10" t="s">
        <v>19</v>
      </c>
      <c r="W1" s="10" t="s">
        <v>20</v>
      </c>
      <c r="X1" s="10" t="s">
        <v>21</v>
      </c>
      <c r="Y1" s="10" t="s">
        <v>22</v>
      </c>
      <c r="Z1" s="10" t="s">
        <v>23</v>
      </c>
      <c r="AA1" s="10" t="s">
        <v>24</v>
      </c>
      <c r="AB1" s="10" t="s">
        <v>25</v>
      </c>
      <c r="AC1" s="10" t="s">
        <v>26</v>
      </c>
      <c r="AD1" s="10" t="s">
        <v>27</v>
      </c>
      <c r="AE1" s="10" t="s">
        <v>28</v>
      </c>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row>
    <row r="2" spans="1:22" ht="56.25">
      <c r="A2" s="1" t="s">
        <v>31</v>
      </c>
      <c r="B2" s="1" t="s">
        <v>32</v>
      </c>
      <c r="C2" s="3" t="s">
        <v>61</v>
      </c>
      <c r="D2" s="1">
        <v>25</v>
      </c>
      <c r="E2" s="1">
        <v>16</v>
      </c>
      <c r="F2" s="6">
        <v>0</v>
      </c>
      <c r="V2" s="12">
        <v>23.3</v>
      </c>
    </row>
    <row r="3" spans="1:11" ht="33.75">
      <c r="A3" s="1" t="s">
        <v>36</v>
      </c>
      <c r="B3" s="1" t="s">
        <v>37</v>
      </c>
      <c r="C3" s="3" t="s">
        <v>62</v>
      </c>
      <c r="D3" s="1">
        <v>15</v>
      </c>
      <c r="E3" s="1">
        <v>5</v>
      </c>
      <c r="F3" s="6">
        <v>15000</v>
      </c>
      <c r="K3" s="12">
        <v>15</v>
      </c>
    </row>
    <row r="4" spans="1:28" ht="22.5">
      <c r="A4" s="1" t="s">
        <v>38</v>
      </c>
      <c r="B4" s="1" t="s">
        <v>39</v>
      </c>
      <c r="C4" s="3" t="s">
        <v>63</v>
      </c>
      <c r="D4" s="1">
        <v>25</v>
      </c>
      <c r="E4" s="1">
        <v>22</v>
      </c>
      <c r="F4" s="6">
        <v>0</v>
      </c>
      <c r="AB4" s="12">
        <v>5</v>
      </c>
    </row>
    <row r="5" spans="1:24" ht="67.5">
      <c r="A5" s="1" t="s">
        <v>34</v>
      </c>
      <c r="B5" s="1" t="s">
        <v>35</v>
      </c>
      <c r="C5" s="3" t="s">
        <v>64</v>
      </c>
      <c r="D5" s="1">
        <v>20</v>
      </c>
      <c r="E5" s="1">
        <v>18</v>
      </c>
      <c r="F5" s="6">
        <v>0</v>
      </c>
      <c r="X5" s="12">
        <v>37</v>
      </c>
    </row>
    <row r="6" spans="1:28" ht="45">
      <c r="A6" s="1" t="s">
        <v>31</v>
      </c>
      <c r="B6" s="1" t="s">
        <v>33</v>
      </c>
      <c r="C6" s="4" t="s">
        <v>65</v>
      </c>
      <c r="D6" s="1">
        <v>25</v>
      </c>
      <c r="E6" s="1">
        <v>22</v>
      </c>
      <c r="F6" s="6">
        <v>0</v>
      </c>
      <c r="AB6" s="12">
        <v>5.88</v>
      </c>
    </row>
    <row r="7" spans="1:8" ht="12.75">
      <c r="A7" s="1" t="s">
        <v>47</v>
      </c>
      <c r="B7" s="1" t="s">
        <v>66</v>
      </c>
      <c r="C7" s="3" t="s">
        <v>68</v>
      </c>
      <c r="D7" s="1">
        <v>18</v>
      </c>
      <c r="E7" s="1">
        <v>0</v>
      </c>
      <c r="F7" s="6">
        <v>4000</v>
      </c>
      <c r="G7" s="12">
        <v>0</v>
      </c>
      <c r="H7" s="12">
        <v>4</v>
      </c>
    </row>
    <row r="8" spans="1:17" ht="33.75">
      <c r="A8" s="1" t="s">
        <v>47</v>
      </c>
      <c r="B8" s="1" t="s">
        <v>67</v>
      </c>
      <c r="C8" s="3" t="s">
        <v>69</v>
      </c>
      <c r="D8" s="1">
        <v>18</v>
      </c>
      <c r="E8" s="1">
        <v>0</v>
      </c>
      <c r="F8" s="6">
        <v>0</v>
      </c>
      <c r="G8" s="12">
        <v>0</v>
      </c>
      <c r="Q8" s="12">
        <v>10</v>
      </c>
    </row>
    <row r="9" spans="1:21" ht="22.5">
      <c r="A9" s="1" t="s">
        <v>47</v>
      </c>
      <c r="B9" s="1" t="s">
        <v>48</v>
      </c>
      <c r="C9" s="3" t="s">
        <v>70</v>
      </c>
      <c r="D9" s="1">
        <v>25</v>
      </c>
      <c r="E9" s="1">
        <v>15</v>
      </c>
      <c r="F9" s="6">
        <v>0</v>
      </c>
      <c r="U9" s="12">
        <v>5.2</v>
      </c>
    </row>
    <row r="10" spans="1:7" ht="101.25">
      <c r="A10" s="1" t="s">
        <v>49</v>
      </c>
      <c r="B10" s="2" t="s">
        <v>50</v>
      </c>
      <c r="C10" s="5" t="s">
        <v>71</v>
      </c>
      <c r="D10" s="1">
        <v>15</v>
      </c>
      <c r="E10" s="1">
        <v>0</v>
      </c>
      <c r="F10" s="6">
        <v>60500</v>
      </c>
      <c r="G10" s="12">
        <v>60.5</v>
      </c>
    </row>
    <row r="11" spans="1:31" ht="33.75">
      <c r="A11" s="1" t="s">
        <v>55</v>
      </c>
      <c r="B11" s="1" t="s">
        <v>56</v>
      </c>
      <c r="C11" s="3" t="s">
        <v>72</v>
      </c>
      <c r="D11" s="1">
        <v>30</v>
      </c>
      <c r="E11" s="1">
        <v>25</v>
      </c>
      <c r="F11" s="6">
        <v>0</v>
      </c>
      <c r="AE11" s="12">
        <v>216</v>
      </c>
    </row>
    <row r="12" spans="1:24" ht="56.25">
      <c r="A12" s="1" t="s">
        <v>49</v>
      </c>
      <c r="B12" s="1" t="s">
        <v>54</v>
      </c>
      <c r="C12" s="4" t="s">
        <v>73</v>
      </c>
      <c r="D12" s="1">
        <v>25</v>
      </c>
      <c r="E12" s="1">
        <v>18</v>
      </c>
      <c r="F12" s="6">
        <v>0</v>
      </c>
      <c r="X12" s="12">
        <v>170</v>
      </c>
    </row>
    <row r="13" spans="1:19" ht="67.5">
      <c r="A13" s="1" t="s">
        <v>49</v>
      </c>
      <c r="B13" s="2" t="s">
        <v>53</v>
      </c>
      <c r="C13" s="3" t="s">
        <v>74</v>
      </c>
      <c r="D13" s="1">
        <v>20</v>
      </c>
      <c r="E13" s="1">
        <v>13</v>
      </c>
      <c r="F13" s="6">
        <v>0</v>
      </c>
      <c r="S13" s="12">
        <v>57.5</v>
      </c>
    </row>
    <row r="14" spans="1:10" ht="33.75">
      <c r="A14" s="1" t="s">
        <v>49</v>
      </c>
      <c r="B14" s="1" t="s">
        <v>51</v>
      </c>
      <c r="C14" s="4" t="s">
        <v>75</v>
      </c>
      <c r="D14" s="1">
        <v>15</v>
      </c>
      <c r="E14" s="1">
        <v>4</v>
      </c>
      <c r="F14" s="6">
        <v>48750</v>
      </c>
      <c r="J14" s="12">
        <v>48.75</v>
      </c>
    </row>
    <row r="15" spans="1:15" ht="67.5">
      <c r="A15" s="1" t="s">
        <v>49</v>
      </c>
      <c r="B15" s="1" t="s">
        <v>52</v>
      </c>
      <c r="C15" s="3" t="s">
        <v>76</v>
      </c>
      <c r="D15" s="1">
        <v>15</v>
      </c>
      <c r="E15" s="1">
        <v>9</v>
      </c>
      <c r="F15" s="6">
        <v>6500</v>
      </c>
      <c r="O15" s="12">
        <v>6.5</v>
      </c>
    </row>
    <row r="16" spans="1:7" ht="33.75">
      <c r="A16" s="1" t="s">
        <v>43</v>
      </c>
      <c r="B16" s="1" t="s">
        <v>44</v>
      </c>
      <c r="C16" s="4" t="s">
        <v>77</v>
      </c>
      <c r="D16" s="1">
        <v>24</v>
      </c>
      <c r="E16" s="1">
        <v>1</v>
      </c>
      <c r="F16" s="6">
        <v>2600</v>
      </c>
      <c r="G16" s="12">
        <v>2.6</v>
      </c>
    </row>
    <row r="17" spans="1:15" ht="22.5">
      <c r="A17" s="1" t="s">
        <v>40</v>
      </c>
      <c r="B17" s="1" t="s">
        <v>41</v>
      </c>
      <c r="C17" s="4" t="s">
        <v>78</v>
      </c>
      <c r="D17" s="1">
        <v>15</v>
      </c>
      <c r="E17" s="1">
        <v>9</v>
      </c>
      <c r="F17" s="6">
        <v>8500</v>
      </c>
      <c r="O17" s="12">
        <v>8.5</v>
      </c>
    </row>
    <row r="18" spans="1:7" ht="33.75">
      <c r="A18" s="1" t="s">
        <v>45</v>
      </c>
      <c r="B18" s="1" t="s">
        <v>46</v>
      </c>
      <c r="C18" s="5" t="s">
        <v>79</v>
      </c>
      <c r="D18" s="1">
        <v>15</v>
      </c>
      <c r="E18" s="1">
        <v>0</v>
      </c>
      <c r="F18" s="6">
        <v>2250</v>
      </c>
      <c r="G18" s="12">
        <v>2.25</v>
      </c>
    </row>
    <row r="19" spans="1:14" ht="12.75">
      <c r="A19" s="1" t="s">
        <v>45</v>
      </c>
      <c r="B19" s="1" t="s">
        <v>80</v>
      </c>
      <c r="C19" s="3" t="s">
        <v>84</v>
      </c>
      <c r="D19" s="1">
        <v>20</v>
      </c>
      <c r="E19" s="1">
        <v>7</v>
      </c>
      <c r="F19" s="6">
        <v>750</v>
      </c>
      <c r="N19" s="12">
        <v>0.75</v>
      </c>
    </row>
    <row r="20" spans="1:19" ht="22.5">
      <c r="A20" s="1" t="s">
        <v>45</v>
      </c>
      <c r="B20" s="1" t="s">
        <v>81</v>
      </c>
      <c r="C20" s="3" t="s">
        <v>85</v>
      </c>
      <c r="D20" s="1">
        <v>20</v>
      </c>
      <c r="E20" s="1">
        <v>7</v>
      </c>
      <c r="F20" s="6">
        <v>750</v>
      </c>
      <c r="S20" s="12">
        <v>2</v>
      </c>
    </row>
    <row r="21" spans="1:14" ht="22.5">
      <c r="A21" s="1" t="s">
        <v>43</v>
      </c>
      <c r="B21" s="1" t="s">
        <v>82</v>
      </c>
      <c r="C21" s="3" t="s">
        <v>86</v>
      </c>
      <c r="D21" s="1">
        <v>20</v>
      </c>
      <c r="E21" s="1">
        <v>7</v>
      </c>
      <c r="F21" s="6">
        <v>0</v>
      </c>
      <c r="N21" s="12">
        <v>0.75</v>
      </c>
    </row>
    <row r="22" spans="1:20" ht="12.75">
      <c r="A22" s="1" t="s">
        <v>43</v>
      </c>
      <c r="B22" s="1" t="s">
        <v>83</v>
      </c>
      <c r="C22" s="3" t="s">
        <v>87</v>
      </c>
      <c r="D22" s="1">
        <v>20</v>
      </c>
      <c r="E22" s="1">
        <v>7</v>
      </c>
      <c r="F22" s="6">
        <v>0</v>
      </c>
      <c r="T22" s="12">
        <v>1.25</v>
      </c>
    </row>
    <row r="23" spans="1:7" ht="22.5">
      <c r="A23" s="1" t="s">
        <v>29</v>
      </c>
      <c r="B23" s="1" t="s">
        <v>30</v>
      </c>
      <c r="C23" s="3" t="s">
        <v>88</v>
      </c>
      <c r="D23" s="1">
        <v>12</v>
      </c>
      <c r="E23" s="1">
        <v>0</v>
      </c>
      <c r="F23" s="6">
        <v>4000</v>
      </c>
      <c r="G23" s="12">
        <v>4</v>
      </c>
    </row>
    <row r="24" spans="1:7" ht="12.75">
      <c r="A24" s="1" t="s">
        <v>40</v>
      </c>
      <c r="B24" s="1" t="s">
        <v>42</v>
      </c>
      <c r="C24" s="3" t="s">
        <v>89</v>
      </c>
      <c r="D24" s="1">
        <v>15</v>
      </c>
      <c r="E24" s="1">
        <v>0</v>
      </c>
      <c r="F24" s="6">
        <v>4500</v>
      </c>
      <c r="G24" s="12">
        <v>4.5</v>
      </c>
    </row>
    <row r="25" spans="1:7" ht="33.75">
      <c r="A25" s="1" t="s">
        <v>57</v>
      </c>
      <c r="B25" s="1" t="s">
        <v>58</v>
      </c>
      <c r="C25" s="3" t="s">
        <v>90</v>
      </c>
      <c r="D25" s="1">
        <v>15</v>
      </c>
      <c r="E25" s="1">
        <v>0</v>
      </c>
      <c r="F25" s="6">
        <v>6600</v>
      </c>
      <c r="G25" s="12">
        <v>6.6</v>
      </c>
    </row>
    <row r="26" spans="1:11" ht="12.75">
      <c r="A26" s="1" t="s">
        <v>57</v>
      </c>
      <c r="B26" s="1" t="s">
        <v>91</v>
      </c>
      <c r="C26" s="3" t="s">
        <v>93</v>
      </c>
      <c r="D26" s="1">
        <v>15</v>
      </c>
      <c r="E26" s="1">
        <v>5</v>
      </c>
      <c r="F26" s="6">
        <v>3500</v>
      </c>
      <c r="K26" s="12">
        <v>3.5</v>
      </c>
    </row>
    <row r="27" spans="1:6" ht="12.75">
      <c r="A27" s="1" t="s">
        <v>57</v>
      </c>
      <c r="B27" s="1" t="s">
        <v>92</v>
      </c>
      <c r="C27" s="3" t="s">
        <v>94</v>
      </c>
      <c r="D27" s="1">
        <v>15</v>
      </c>
      <c r="E27" s="1">
        <v>5</v>
      </c>
      <c r="F27" s="6">
        <v>0</v>
      </c>
    </row>
    <row r="28" spans="1:7" ht="12.75">
      <c r="A28" s="1" t="s">
        <v>59</v>
      </c>
      <c r="B28" s="1" t="s">
        <v>60</v>
      </c>
      <c r="C28" s="3" t="s">
        <v>95</v>
      </c>
      <c r="D28" s="1">
        <v>10</v>
      </c>
      <c r="E28" s="1">
        <v>0</v>
      </c>
      <c r="F28" s="6">
        <v>3500</v>
      </c>
      <c r="G28" s="12">
        <v>3.5</v>
      </c>
    </row>
    <row r="29" spans="3:77" s="7" customFormat="1" ht="12.75">
      <c r="C29" s="8"/>
      <c r="F29" s="9">
        <f>SUM(F2:F28)</f>
        <v>171700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Toronto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2004-05-05T20:28:47Z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